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E15" i="1"/>
  <c r="F15" i="1"/>
  <c r="F14" i="1" s="1"/>
  <c r="G15" i="1"/>
  <c r="G13" i="1" s="1"/>
  <c r="G12" i="1" s="1"/>
  <c r="H15" i="1"/>
  <c r="H14" i="1" s="1"/>
  <c r="I15" i="1"/>
  <c r="J15" i="1"/>
  <c r="J14" i="1" s="1"/>
  <c r="L15" i="1"/>
  <c r="L14" i="1" s="1"/>
  <c r="K16" i="1"/>
  <c r="D17" i="1"/>
  <c r="D13" i="1" s="1"/>
  <c r="F17" i="1"/>
  <c r="H17" i="1"/>
  <c r="H13" i="1" s="1"/>
  <c r="J17" i="1"/>
  <c r="L17" i="1"/>
  <c r="L13" i="1" s="1"/>
  <c r="D18" i="1"/>
  <c r="E18" i="1"/>
  <c r="E17" i="1" s="1"/>
  <c r="F18" i="1"/>
  <c r="G18" i="1"/>
  <c r="G17" i="1" s="1"/>
  <c r="G14" i="1" s="1"/>
  <c r="H18" i="1"/>
  <c r="I18" i="1"/>
  <c r="I17" i="1" s="1"/>
  <c r="J18" i="1"/>
  <c r="K18" i="1"/>
  <c r="L18" i="1"/>
  <c r="K19" i="1"/>
  <c r="E22" i="1"/>
  <c r="E21" i="1" s="1"/>
  <c r="E20" i="1" s="1"/>
  <c r="G22" i="1"/>
  <c r="G21" i="1" s="1"/>
  <c r="G20" i="1" s="1"/>
  <c r="I22" i="1"/>
  <c r="I21" i="1" s="1"/>
  <c r="D23" i="1"/>
  <c r="D22" i="1" s="1"/>
  <c r="D21" i="1" s="1"/>
  <c r="D20" i="1" s="1"/>
  <c r="E23" i="1"/>
  <c r="F23" i="1"/>
  <c r="F22" i="1" s="1"/>
  <c r="F21" i="1" s="1"/>
  <c r="F20" i="1" s="1"/>
  <c r="G23" i="1"/>
  <c r="H23" i="1"/>
  <c r="H22" i="1" s="1"/>
  <c r="H21" i="1" s="1"/>
  <c r="H20" i="1" s="1"/>
  <c r="I23" i="1"/>
  <c r="J23" i="1"/>
  <c r="J22" i="1" s="1"/>
  <c r="L23" i="1"/>
  <c r="L22" i="1" s="1"/>
  <c r="L21" i="1" s="1"/>
  <c r="L20" i="1" s="1"/>
  <c r="K24" i="1"/>
  <c r="K25" i="1"/>
  <c r="K17" i="1" l="1"/>
  <c r="I13" i="1"/>
  <c r="I14" i="1"/>
  <c r="K14" i="1" s="1"/>
  <c r="E13" i="1"/>
  <c r="E12" i="1" s="1"/>
  <c r="E14" i="1"/>
  <c r="H12" i="1"/>
  <c r="I20" i="1"/>
  <c r="J21" i="1"/>
  <c r="J20" i="1" s="1"/>
  <c r="K22" i="1"/>
  <c r="L12" i="1"/>
  <c r="D12" i="1"/>
  <c r="J13" i="1"/>
  <c r="J12" i="1" s="1"/>
  <c r="F13" i="1"/>
  <c r="F12" i="1" s="1"/>
  <c r="K23" i="1"/>
  <c r="K15" i="1"/>
  <c r="K20" i="1" l="1"/>
  <c r="K21" i="1"/>
  <c r="K13" i="1"/>
  <c r="I12" i="1"/>
  <c r="K12" i="1" s="1"/>
</calcChain>
</file>

<file path=xl/sharedStrings.xml><?xml version="1.0" encoding="utf-8"?>
<sst xmlns="http://schemas.openxmlformats.org/spreadsheetml/2006/main" count="67" uniqueCount="63">
  <si>
    <t>CENTRALIZAT</t>
  </si>
  <si>
    <t xml:space="preserve"> Anexa 7</t>
  </si>
  <si>
    <t>Cont de executie - Detalierea cheltuielilor - Trimestrul: 1, Anul: 2020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</si>
  <si>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</si>
  <si>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</si>
  <si>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</si>
  <si>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</si>
  <si>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</si>
  <si>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</si>
  <si>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</si>
  <si>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</si>
  <si>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</si>
  <si>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</si>
  <si>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</si>
  <si>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</si>
  <si>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</si>
  <si>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</si>
  <si>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</si>
  <si>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</si>
  <si>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</si>
  <si>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</si>
  <si>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</si>
  <si>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</si>
  <si>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</si>
  <si>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</si>
  <si>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</si>
  <si>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</si>
  <si>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</si>
  <si>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</si>
  <si>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</si>
  <si>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57</t>
  </si>
  <si>
    <t xml:space="preserve">Reparatii curente </t>
  </si>
  <si>
    <t>20.02</t>
  </si>
  <si>
    <t>171</t>
  </si>
  <si>
    <t>TITLUL IX  ASISTENTA SOCIALA  (cod 57.01+57.02+57.04)</t>
  </si>
  <si>
    <t>173</t>
  </si>
  <si>
    <t>Ajutoare sociale  (cod 57.02.01 la 57.02.05)</t>
  </si>
  <si>
    <t>57.02</t>
  </si>
  <si>
    <t>176</t>
  </si>
  <si>
    <t>Tichete de creşă şi tichete sociale pentru grădiniţă</t>
  </si>
  <si>
    <t>57.02.03</t>
  </si>
  <si>
    <t>231</t>
  </si>
  <si>
    <t>SECŢIUNEA DE DEZVOLTARE (cod 51+55+56+58+65+70+79.d+84.d)</t>
  </si>
  <si>
    <t>001.02</t>
  </si>
  <si>
    <t>425</t>
  </si>
  <si>
    <t>CHELTUIELI DE CAPITAL  (cod 71+72)</t>
  </si>
  <si>
    <t>70</t>
  </si>
  <si>
    <t>427</t>
  </si>
  <si>
    <t>TITLUL XIII  ACTIVE NEFINANCIARE  (cod 71.01 la 71.03)</t>
  </si>
  <si>
    <t>71</t>
  </si>
  <si>
    <t>428</t>
  </si>
  <si>
    <t>Active fixe</t>
  </si>
  <si>
    <t>71.01</t>
  </si>
  <si>
    <t>429</t>
  </si>
  <si>
    <t>Constructii</t>
  </si>
  <si>
    <t>71.01.01</t>
  </si>
  <si>
    <t>433</t>
  </si>
  <si>
    <t>Alte active fixe</t>
  </si>
  <si>
    <t>71.01.30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</si>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</sst>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D13+D20</f>
        <v>131040</v>
      </c>
      <c r="E12" s="21">
        <f>E13+E20</f>
        <v>131040</v>
      </c>
      <c r="F12" s="21">
        <f>F13+F20</f>
        <v>264040</v>
      </c>
      <c r="G12" s="21">
        <f>G13+G20</f>
        <v>174040</v>
      </c>
      <c r="H12" s="21">
        <f>H13+H20</f>
        <v>174040</v>
      </c>
      <c r="I12" s="21">
        <f>I13+I20</f>
        <v>174040</v>
      </c>
      <c r="J12" s="21">
        <f>J13+J20</f>
        <v>52040</v>
      </c>
      <c r="K12" s="21">
        <f>I12-J12</f>
        <v>122000</v>
      </c>
      <c r="L12" s="21">
        <f>L13+L20</f>
        <v>33000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+D15+D17</f>
        <v>0</v>
      </c>
      <c r="E13" s="21">
        <f>+E15+E17</f>
        <v>0</v>
      </c>
      <c r="F13" s="21">
        <f>+F15+F17</f>
        <v>133000</v>
      </c>
      <c r="G13" s="21">
        <f>+G15+G17</f>
        <v>43000</v>
      </c>
      <c r="H13" s="21">
        <f>+H15+H17</f>
        <v>43000</v>
      </c>
      <c r="I13" s="21">
        <f>+I15+I17</f>
        <v>43000</v>
      </c>
      <c r="J13" s="21">
        <f>+J15+J17</f>
        <v>33000</v>
      </c>
      <c r="K13" s="21">
        <f>I13-J13</f>
        <v>10000</v>
      </c>
      <c r="L13" s="21">
        <f>+L15+L17</f>
        <v>33000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+D15+D17</f>
        <v>0</v>
      </c>
      <c r="E14" s="21">
        <f>+E15+E17</f>
        <v>0</v>
      </c>
      <c r="F14" s="21">
        <f>+F15+F17</f>
        <v>133000</v>
      </c>
      <c r="G14" s="21">
        <f>+G15+G17</f>
        <v>43000</v>
      </c>
      <c r="H14" s="21">
        <f>+H15+H17</f>
        <v>43000</v>
      </c>
      <c r="I14" s="21">
        <f>+I15+I17</f>
        <v>43000</v>
      </c>
      <c r="J14" s="21">
        <f>+J15+J17</f>
        <v>33000</v>
      </c>
      <c r="K14" s="21">
        <f>I14-J14</f>
        <v>10000</v>
      </c>
      <c r="L14" s="21">
        <f>+L15+L17</f>
        <v>33000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93000</v>
      </c>
      <c r="G15" s="21">
        <f>+G16</f>
        <v>33000</v>
      </c>
      <c r="H15" s="21">
        <f>+H16</f>
        <v>33000</v>
      </c>
      <c r="I15" s="21">
        <f>+I16</f>
        <v>33000</v>
      </c>
      <c r="J15" s="21">
        <f>+J16</f>
        <v>33000</v>
      </c>
      <c r="K15" s="21">
        <f>I15-J15</f>
        <v>0</v>
      </c>
      <c r="L15" s="21">
        <f>+L16</f>
        <v>33000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93000</v>
      </c>
      <c r="G16" s="21">
        <v>33000</v>
      </c>
      <c r="H16" s="21">
        <v>33000</v>
      </c>
      <c r="I16" s="21">
        <v>33000</v>
      </c>
      <c r="J16" s="21">
        <v>33000</v>
      </c>
      <c r="K16" s="21">
        <f>I16-J16</f>
        <v>0</v>
      </c>
      <c r="L16" s="21">
        <v>33000</v>
      </c>
    </row>
    <row r="17" spans="1:12" s="7" customFormat="1" ht="22.5" x14ac:dyDescent="0.25">
      <c r="A17" s="20" t="s">
        <v>33</v>
      </c>
      <c r="B17" s="20" t="s">
        <v>34</v>
      </c>
      <c r="C17" s="20" t="s">
        <v>30</v>
      </c>
      <c r="D17" s="21">
        <f>+D18</f>
        <v>0</v>
      </c>
      <c r="E17" s="21">
        <f>+E18</f>
        <v>0</v>
      </c>
      <c r="F17" s="21">
        <f>+F18</f>
        <v>40000</v>
      </c>
      <c r="G17" s="21">
        <f>+G18</f>
        <v>10000</v>
      </c>
      <c r="H17" s="21">
        <f>+H18</f>
        <v>10000</v>
      </c>
      <c r="I17" s="21">
        <f>+I18</f>
        <v>10000</v>
      </c>
      <c r="J17" s="21">
        <f>+J18</f>
        <v>0</v>
      </c>
      <c r="K17" s="21">
        <f>I17-J17</f>
        <v>10000</v>
      </c>
      <c r="L17" s="21">
        <f>+L18</f>
        <v>0</v>
      </c>
    </row>
    <row r="18" spans="1:12" s="7" customFormat="1" x14ac:dyDescent="0.25">
      <c r="A18" s="20" t="s">
        <v>35</v>
      </c>
      <c r="B18" s="20" t="s">
        <v>36</v>
      </c>
      <c r="C18" s="20" t="s">
        <v>37</v>
      </c>
      <c r="D18" s="21">
        <f>+D19</f>
        <v>0</v>
      </c>
      <c r="E18" s="21">
        <f>+E19</f>
        <v>0</v>
      </c>
      <c r="F18" s="21">
        <f>+F19</f>
        <v>40000</v>
      </c>
      <c r="G18" s="21">
        <f>+G19</f>
        <v>10000</v>
      </c>
      <c r="H18" s="21">
        <f>+H19</f>
        <v>10000</v>
      </c>
      <c r="I18" s="21">
        <f>+I19</f>
        <v>10000</v>
      </c>
      <c r="J18" s="21">
        <f>+J19</f>
        <v>0</v>
      </c>
      <c r="K18" s="21">
        <f>I18-J18</f>
        <v>10000</v>
      </c>
      <c r="L18" s="21">
        <f>+L19</f>
        <v>0</v>
      </c>
    </row>
    <row r="19" spans="1:12" s="7" customFormat="1" ht="22.5" x14ac:dyDescent="0.25">
      <c r="A19" s="20" t="s">
        <v>38</v>
      </c>
      <c r="B19" s="20" t="s">
        <v>39</v>
      </c>
      <c r="C19" s="20" t="s">
        <v>40</v>
      </c>
      <c r="D19" s="21">
        <v>0</v>
      </c>
      <c r="E19" s="21">
        <v>0</v>
      </c>
      <c r="F19" s="21">
        <v>40000</v>
      </c>
      <c r="G19" s="21">
        <v>10000</v>
      </c>
      <c r="H19" s="21">
        <v>10000</v>
      </c>
      <c r="I19" s="21">
        <v>10000</v>
      </c>
      <c r="J19" s="21">
        <v>0</v>
      </c>
      <c r="K19" s="21">
        <f>I19-J19</f>
        <v>10000</v>
      </c>
      <c r="L19" s="21">
        <v>0</v>
      </c>
    </row>
    <row r="20" spans="1:12" s="7" customFormat="1" ht="22.5" x14ac:dyDescent="0.25">
      <c r="A20" s="20" t="s">
        <v>41</v>
      </c>
      <c r="B20" s="20" t="s">
        <v>42</v>
      </c>
      <c r="C20" s="20" t="s">
        <v>43</v>
      </c>
      <c r="D20" s="21">
        <f>+D21</f>
        <v>131040</v>
      </c>
      <c r="E20" s="21">
        <f>+E21</f>
        <v>131040</v>
      </c>
      <c r="F20" s="21">
        <f>+F21</f>
        <v>131040</v>
      </c>
      <c r="G20" s="21">
        <f>+G21</f>
        <v>131040</v>
      </c>
      <c r="H20" s="21">
        <f>+H21</f>
        <v>131040</v>
      </c>
      <c r="I20" s="21">
        <f>+I21</f>
        <v>131040</v>
      </c>
      <c r="J20" s="21">
        <f>+J21</f>
        <v>19040</v>
      </c>
      <c r="K20" s="21">
        <f>I20-J20</f>
        <v>112000</v>
      </c>
      <c r="L20" s="21">
        <f>+L21</f>
        <v>0</v>
      </c>
    </row>
    <row r="21" spans="1:12" s="7" customFormat="1" x14ac:dyDescent="0.25">
      <c r="A21" s="20" t="s">
        <v>44</v>
      </c>
      <c r="B21" s="20" t="s">
        <v>45</v>
      </c>
      <c r="C21" s="20" t="s">
        <v>46</v>
      </c>
      <c r="D21" s="21">
        <f>D22</f>
        <v>131040</v>
      </c>
      <c r="E21" s="21">
        <f>E22</f>
        <v>131040</v>
      </c>
      <c r="F21" s="21">
        <f>F22</f>
        <v>131040</v>
      </c>
      <c r="G21" s="21">
        <f>G22</f>
        <v>131040</v>
      </c>
      <c r="H21" s="21">
        <f>H22</f>
        <v>131040</v>
      </c>
      <c r="I21" s="21">
        <f>I22</f>
        <v>131040</v>
      </c>
      <c r="J21" s="21">
        <f>J22</f>
        <v>19040</v>
      </c>
      <c r="K21" s="21">
        <f>I21-J21</f>
        <v>112000</v>
      </c>
      <c r="L21" s="21">
        <f>L22</f>
        <v>0</v>
      </c>
    </row>
    <row r="22" spans="1:12" s="7" customFormat="1" ht="22.5" x14ac:dyDescent="0.25">
      <c r="A22" s="20" t="s">
        <v>47</v>
      </c>
      <c r="B22" s="20" t="s">
        <v>48</v>
      </c>
      <c r="C22" s="20" t="s">
        <v>49</v>
      </c>
      <c r="D22" s="21">
        <f>D23</f>
        <v>131040</v>
      </c>
      <c r="E22" s="21">
        <f>E23</f>
        <v>131040</v>
      </c>
      <c r="F22" s="21">
        <f>F23</f>
        <v>131040</v>
      </c>
      <c r="G22" s="21">
        <f>G23</f>
        <v>131040</v>
      </c>
      <c r="H22" s="21">
        <f>H23</f>
        <v>131040</v>
      </c>
      <c r="I22" s="21">
        <f>I23</f>
        <v>131040</v>
      </c>
      <c r="J22" s="21">
        <f>J23</f>
        <v>19040</v>
      </c>
      <c r="K22" s="21">
        <f>I22-J22</f>
        <v>112000</v>
      </c>
      <c r="L22" s="21">
        <f>L23</f>
        <v>0</v>
      </c>
    </row>
    <row r="23" spans="1:12" s="7" customFormat="1" x14ac:dyDescent="0.25">
      <c r="A23" s="20" t="s">
        <v>50</v>
      </c>
      <c r="B23" s="20" t="s">
        <v>51</v>
      </c>
      <c r="C23" s="20" t="s">
        <v>52</v>
      </c>
      <c r="D23" s="21">
        <f>D24+D25</f>
        <v>131040</v>
      </c>
      <c r="E23" s="21">
        <f>E24+E25</f>
        <v>131040</v>
      </c>
      <c r="F23" s="21">
        <f>F24+F25</f>
        <v>131040</v>
      </c>
      <c r="G23" s="21">
        <f>G24+G25</f>
        <v>131040</v>
      </c>
      <c r="H23" s="21">
        <f>H24+H25</f>
        <v>131040</v>
      </c>
      <c r="I23" s="21">
        <f>I24+I25</f>
        <v>131040</v>
      </c>
      <c r="J23" s="21">
        <f>J24+J25</f>
        <v>19040</v>
      </c>
      <c r="K23" s="21">
        <f>I23-J23</f>
        <v>112000</v>
      </c>
      <c r="L23" s="21">
        <f>L24+L25</f>
        <v>0</v>
      </c>
    </row>
    <row r="24" spans="1:12" s="7" customFormat="1" x14ac:dyDescent="0.25">
      <c r="A24" s="20" t="s">
        <v>53</v>
      </c>
      <c r="B24" s="20" t="s">
        <v>54</v>
      </c>
      <c r="C24" s="20" t="s">
        <v>55</v>
      </c>
      <c r="D24" s="21">
        <v>19040</v>
      </c>
      <c r="E24" s="21">
        <v>19040</v>
      </c>
      <c r="F24" s="21">
        <v>19040</v>
      </c>
      <c r="G24" s="21">
        <v>19040</v>
      </c>
      <c r="H24" s="21">
        <v>19040</v>
      </c>
      <c r="I24" s="21">
        <v>19040</v>
      </c>
      <c r="J24" s="21">
        <v>19040</v>
      </c>
      <c r="K24" s="21">
        <f>I24-J24</f>
        <v>0</v>
      </c>
      <c r="L24" s="21">
        <v>0</v>
      </c>
    </row>
    <row r="25" spans="1:12" s="7" customFormat="1" x14ac:dyDescent="0.25">
      <c r="A25" s="20" t="s">
        <v>56</v>
      </c>
      <c r="B25" s="20" t="s">
        <v>57</v>
      </c>
      <c r="C25" s="20" t="s">
        <v>58</v>
      </c>
      <c r="D25" s="21">
        <v>112000</v>
      </c>
      <c r="E25" s="21">
        <v>112000</v>
      </c>
      <c r="F25" s="21">
        <v>112000</v>
      </c>
      <c r="G25" s="21">
        <v>112000</v>
      </c>
      <c r="H25" s="21">
        <v>112000</v>
      </c>
      <c r="I25" s="21">
        <v>112000</v>
      </c>
      <c r="J25" s="21">
        <v>0</v>
      </c>
      <c r="K25" s="21">
        <f>I25-J25</f>
        <v>112000</v>
      </c>
      <c r="L25" s="21">
        <v>0</v>
      </c>
    </row>
    <row r="26" spans="1:12" s="7" customFormat="1" x14ac:dyDescent="0.25">
      <c r="A26" s="18"/>
      <c r="B26" s="18"/>
      <c r="C26" s="18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5">
      <c r="A27" s="23" t="s">
        <v>59</v>
      </c>
      <c r="B27" s="23"/>
      <c r="C27" s="23"/>
      <c r="D27" s="23"/>
      <c r="E27" s="23" t="s">
        <v>61</v>
      </c>
      <c r="F27" s="23"/>
      <c r="G27" s="23"/>
      <c r="H27" s="23"/>
      <c r="I27" s="23" t="s">
        <v>62</v>
      </c>
      <c r="J27" s="23"/>
      <c r="K27" s="23"/>
      <c r="L27" s="23"/>
    </row>
    <row r="28" spans="1:12" x14ac:dyDescent="0.25">
      <c r="A28" s="3" t="s">
        <v>60</v>
      </c>
      <c r="B28" s="3"/>
      <c r="C28" s="3"/>
      <c r="D28" s="3"/>
      <c r="E28" s="3" t="s">
        <v>61</v>
      </c>
      <c r="F28" s="3"/>
      <c r="G28" s="3"/>
      <c r="H28" s="3"/>
      <c r="I28" s="3"/>
      <c r="J28" s="3"/>
      <c r="K28" s="3"/>
      <c r="L28" s="3"/>
    </row>
    <row r="53" spans="1:20" x14ac:dyDescent="0.25">
      <c r="A53" s="22"/>
      <c r="B53" s="22"/>
      <c r="C53" s="22"/>
      <c r="D53" s="22"/>
      <c r="I53" s="22"/>
      <c r="J53" s="22"/>
      <c r="K53" s="22"/>
      <c r="L53" s="22"/>
      <c r="Q53" s="22"/>
      <c r="R53" s="22"/>
      <c r="S53" s="22"/>
      <c r="T53" s="22"/>
    </row>
  </sheetData>
  <mergeCells count="24">
    <mergeCell ref="K6:K10"/>
    <mergeCell ref="L6:L10"/>
    <mergeCell ref="A27:D27"/>
    <mergeCell ref="A28:D28"/>
    <mergeCell ref="E27:H27"/>
    <mergeCell ref="E28:H28"/>
    <mergeCell ref="I27:L27"/>
    <mergeCell ref="I28:L2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2020-05-07T08:37:46Z</dcterms:created>
  <dcterms:modified xsi:type="dcterms:W3CDTF">2020-05-07T08:37:49Z</dcterms:modified>
</cp:coreProperties>
</file>