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C6CB63A2-9ADE-4FBA-A042-99CCEC42A033}" xr6:coauthVersionLast="45" xr6:coauthVersionMax="45" xr10:uidLastSave="{00000000-0000-0000-0000-000000000000}"/>
  <bookViews>
    <workbookView xWindow="2508" yWindow="2508" windowWidth="17280" windowHeight="8964" xr2:uid="{CCE83781-E6F7-4762-85B3-9C1ED9B88BE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H15" i="1"/>
  <c r="H13" i="1" s="1"/>
  <c r="L15" i="1"/>
  <c r="L13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E20" i="1"/>
  <c r="E19" i="1" s="1"/>
  <c r="E18" i="1" s="1"/>
  <c r="G20" i="1"/>
  <c r="G19" i="1" s="1"/>
  <c r="G18" i="1" s="1"/>
  <c r="I20" i="1"/>
  <c r="I19" i="1" s="1"/>
  <c r="D21" i="1"/>
  <c r="D20" i="1" s="1"/>
  <c r="D19" i="1" s="1"/>
  <c r="D18" i="1" s="1"/>
  <c r="E21" i="1"/>
  <c r="F21" i="1"/>
  <c r="F20" i="1" s="1"/>
  <c r="F19" i="1" s="1"/>
  <c r="F18" i="1" s="1"/>
  <c r="G21" i="1"/>
  <c r="H21" i="1"/>
  <c r="H20" i="1" s="1"/>
  <c r="H19" i="1" s="1"/>
  <c r="H18" i="1" s="1"/>
  <c r="I21" i="1"/>
  <c r="K21" i="1" s="1"/>
  <c r="J21" i="1"/>
  <c r="J20" i="1" s="1"/>
  <c r="L21" i="1"/>
  <c r="L20" i="1" s="1"/>
  <c r="L19" i="1" s="1"/>
  <c r="L18" i="1" s="1"/>
  <c r="K22" i="1"/>
  <c r="K23" i="1"/>
  <c r="L12" i="1" l="1"/>
  <c r="G13" i="1"/>
  <c r="G12" i="1" s="1"/>
  <c r="G14" i="1"/>
  <c r="J14" i="1"/>
  <c r="J13" i="1"/>
  <c r="F14" i="1"/>
  <c r="F13" i="1"/>
  <c r="F12" i="1" s="1"/>
  <c r="H12" i="1"/>
  <c r="I18" i="1"/>
  <c r="K19" i="1"/>
  <c r="J19" i="1"/>
  <c r="J18" i="1" s="1"/>
  <c r="K20" i="1"/>
  <c r="I14" i="1"/>
  <c r="I13" i="1"/>
  <c r="K15" i="1"/>
  <c r="E14" i="1"/>
  <c r="E13" i="1"/>
  <c r="E12" i="1" s="1"/>
  <c r="D12" i="1"/>
  <c r="L14" i="1"/>
  <c r="H14" i="1"/>
  <c r="D14" i="1"/>
  <c r="K13" i="1" l="1"/>
  <c r="I12" i="1"/>
  <c r="K12" i="1" s="1"/>
  <c r="K14" i="1"/>
  <c r="K18" i="1"/>
  <c r="J12" i="1"/>
</calcChain>
</file>

<file path=xl/sharedStrings.xml><?xml version="1.0" encoding="utf-8"?>
<sst xmlns="http://schemas.openxmlformats.org/spreadsheetml/2006/main" count="61" uniqueCount="58">
  <si>
    <t>CENTRALIZAT</t>
  </si>
  <si>
    <t xml:space="preserve"> Anexa 7</t>
  </si>
  <si>
    <t>Cont de executie - Detalierea cheltuielilor - Trimestrul: 3, Anul: 2020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</si>
  <si>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</si>
  <si>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</si>
  <si>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</si>
  <si>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</si>
  <si>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</si>
  <si>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</si>
  <si>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</si>
  <si>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</si>
  <si>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</si>
  <si>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</si>
  <si>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</si>
  <si>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</si>
  <si>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</si>
  <si>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</si>
  <si>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</si>
  <si>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</si>
  <si>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</si>
  <si>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</si>
  <si>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</si>
  <si>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</si>
  <si>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</si>
  <si>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</si>
  <si>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</si>
  <si>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</si>
  <si>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</si>
  <si>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</si>
  <si>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</si>
  <si>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</si>
  <si>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</si>
  <si>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</si>
  <si>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</si>
  <si>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</si>
  <si>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</si>
  <si>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239</t>
  </si>
  <si>
    <t>SECŢIUNEA DE DEZVOLTARE (cod 51+55+56+58+65+70+79.d+84.d)</t>
  </si>
  <si>
    <t>001.02</t>
  </si>
  <si>
    <t>438</t>
  </si>
  <si>
    <t>CHELTUIELI DE CAPITAL  (cod 71+72)</t>
  </si>
  <si>
    <t>70</t>
  </si>
  <si>
    <t>440</t>
  </si>
  <si>
    <t>TITLUL XIII  ACTIVE NEFINANCIARE  (cod 71.01 la 71.03)</t>
  </si>
  <si>
    <t>71</t>
  </si>
  <si>
    <t>441</t>
  </si>
  <si>
    <t>Active fixe</t>
  </si>
  <si>
    <t>71.01</t>
  </si>
  <si>
    <t>442</t>
  </si>
  <si>
    <t>Constructii</t>
  </si>
  <si>
    <t>71.01.01</t>
  </si>
  <si>
    <t>446</t>
  </si>
  <si>
    <t>Alte active fixe</t>
  </si>
  <si>
    <t>71.01.30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</si>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</sst>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D6BD-364C-41D5-A0B5-92776ACE2975}">
  <dimension ref="A1:T4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D13+D18</f>
        <v>495205</v>
      </c>
      <c r="E12" s="11">
        <f>E13+E18</f>
        <v>395205</v>
      </c>
      <c r="F12" s="11">
        <f>F13+F18</f>
        <v>656607</v>
      </c>
      <c r="G12" s="11">
        <f>G13+G18</f>
        <v>486607</v>
      </c>
      <c r="H12" s="11">
        <f>H13+H18</f>
        <v>486607</v>
      </c>
      <c r="I12" s="11">
        <f>I13+I18</f>
        <v>486607</v>
      </c>
      <c r="J12" s="11">
        <f>J13+J18</f>
        <v>455383</v>
      </c>
      <c r="K12" s="11">
        <f>I12-J12</f>
        <v>31224</v>
      </c>
      <c r="L12" s="11">
        <f>L13+L18</f>
        <v>606078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161402</v>
      </c>
      <c r="G13" s="11">
        <f>+G15</f>
        <v>91402</v>
      </c>
      <c r="H13" s="11">
        <f>+H15</f>
        <v>91402</v>
      </c>
      <c r="I13" s="11">
        <f>+I15</f>
        <v>91402</v>
      </c>
      <c r="J13" s="11">
        <f>+J15</f>
        <v>60787</v>
      </c>
      <c r="K13" s="11">
        <f>I13-J13</f>
        <v>30615</v>
      </c>
      <c r="L13" s="11">
        <f>+L15</f>
        <v>60787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161402</v>
      </c>
      <c r="G14" s="11">
        <f>+G15</f>
        <v>91402</v>
      </c>
      <c r="H14" s="11">
        <f>+H15</f>
        <v>91402</v>
      </c>
      <c r="I14" s="11">
        <f>+I15</f>
        <v>91402</v>
      </c>
      <c r="J14" s="11">
        <f>+J15</f>
        <v>60787</v>
      </c>
      <c r="K14" s="11">
        <f>I14-J14</f>
        <v>30615</v>
      </c>
      <c r="L14" s="11">
        <f>+L15</f>
        <v>60787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161402</v>
      </c>
      <c r="G15" s="11">
        <f>+G16</f>
        <v>91402</v>
      </c>
      <c r="H15" s="11">
        <f>+H16</f>
        <v>91402</v>
      </c>
      <c r="I15" s="11">
        <f>+I16</f>
        <v>91402</v>
      </c>
      <c r="J15" s="11">
        <f>+J16</f>
        <v>60787</v>
      </c>
      <c r="K15" s="11">
        <f>I15-J15</f>
        <v>30615</v>
      </c>
      <c r="L15" s="11">
        <f>+L16</f>
        <v>60787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161402</v>
      </c>
      <c r="G16" s="11">
        <f>+G17</f>
        <v>91402</v>
      </c>
      <c r="H16" s="11">
        <f>+H17</f>
        <v>91402</v>
      </c>
      <c r="I16" s="11">
        <f>+I17</f>
        <v>91402</v>
      </c>
      <c r="J16" s="11">
        <f>+J17</f>
        <v>60787</v>
      </c>
      <c r="K16" s="11">
        <f>I16-J16</f>
        <v>30615</v>
      </c>
      <c r="L16" s="11">
        <f>+L17</f>
        <v>60787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161402</v>
      </c>
      <c r="G17" s="11">
        <v>91402</v>
      </c>
      <c r="H17" s="11">
        <v>91402</v>
      </c>
      <c r="I17" s="11">
        <v>91402</v>
      </c>
      <c r="J17" s="11">
        <v>60787</v>
      </c>
      <c r="K17" s="11">
        <f>I17-J17</f>
        <v>30615</v>
      </c>
      <c r="L17" s="11">
        <v>60787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495205</v>
      </c>
      <c r="E18" s="11">
        <f>+E19</f>
        <v>395205</v>
      </c>
      <c r="F18" s="11">
        <f>+F19</f>
        <v>495205</v>
      </c>
      <c r="G18" s="11">
        <f>+G19</f>
        <v>395205</v>
      </c>
      <c r="H18" s="11">
        <f>+H19</f>
        <v>395205</v>
      </c>
      <c r="I18" s="11">
        <f>+I19</f>
        <v>395205</v>
      </c>
      <c r="J18" s="11">
        <f>+J19</f>
        <v>394596</v>
      </c>
      <c r="K18" s="11">
        <f>I18-J18</f>
        <v>609</v>
      </c>
      <c r="L18" s="11">
        <f>+L19</f>
        <v>545291</v>
      </c>
    </row>
    <row r="19" spans="1:12" s="6" customFormat="1" x14ac:dyDescent="0.3">
      <c r="A19" s="10" t="s">
        <v>39</v>
      </c>
      <c r="B19" s="10" t="s">
        <v>40</v>
      </c>
      <c r="C19" s="10" t="s">
        <v>41</v>
      </c>
      <c r="D19" s="11">
        <f>D20</f>
        <v>495205</v>
      </c>
      <c r="E19" s="11">
        <f>E20</f>
        <v>395205</v>
      </c>
      <c r="F19" s="11">
        <f>F20</f>
        <v>495205</v>
      </c>
      <c r="G19" s="11">
        <f>G20</f>
        <v>395205</v>
      </c>
      <c r="H19" s="11">
        <f>H20</f>
        <v>395205</v>
      </c>
      <c r="I19" s="11">
        <f>I20</f>
        <v>395205</v>
      </c>
      <c r="J19" s="11">
        <f>J20</f>
        <v>394596</v>
      </c>
      <c r="K19" s="11">
        <f>I19-J19</f>
        <v>609</v>
      </c>
      <c r="L19" s="11">
        <f>L20</f>
        <v>545291</v>
      </c>
    </row>
    <row r="20" spans="1:12" s="6" customFormat="1" ht="21.6" x14ac:dyDescent="0.3">
      <c r="A20" s="10" t="s">
        <v>42</v>
      </c>
      <c r="B20" s="10" t="s">
        <v>43</v>
      </c>
      <c r="C20" s="10" t="s">
        <v>44</v>
      </c>
      <c r="D20" s="11">
        <f>D21</f>
        <v>495205</v>
      </c>
      <c r="E20" s="11">
        <f>E21</f>
        <v>395205</v>
      </c>
      <c r="F20" s="11">
        <f>F21</f>
        <v>495205</v>
      </c>
      <c r="G20" s="11">
        <f>G21</f>
        <v>395205</v>
      </c>
      <c r="H20" s="11">
        <f>H21</f>
        <v>395205</v>
      </c>
      <c r="I20" s="11">
        <f>I21</f>
        <v>395205</v>
      </c>
      <c r="J20" s="11">
        <f>J21</f>
        <v>394596</v>
      </c>
      <c r="K20" s="11">
        <f>I20-J20</f>
        <v>609</v>
      </c>
      <c r="L20" s="11">
        <f>L21</f>
        <v>545291</v>
      </c>
    </row>
    <row r="21" spans="1:12" s="6" customFormat="1" x14ac:dyDescent="0.3">
      <c r="A21" s="10" t="s">
        <v>45</v>
      </c>
      <c r="B21" s="10" t="s">
        <v>46</v>
      </c>
      <c r="C21" s="10" t="s">
        <v>47</v>
      </c>
      <c r="D21" s="11">
        <f>D22+D23</f>
        <v>495205</v>
      </c>
      <c r="E21" s="11">
        <f>E22+E23</f>
        <v>395205</v>
      </c>
      <c r="F21" s="11">
        <f>F22+F23</f>
        <v>495205</v>
      </c>
      <c r="G21" s="11">
        <f>G22+G23</f>
        <v>395205</v>
      </c>
      <c r="H21" s="11">
        <f>H22+H23</f>
        <v>395205</v>
      </c>
      <c r="I21" s="11">
        <f>I22+I23</f>
        <v>395205</v>
      </c>
      <c r="J21" s="11">
        <f>J22+J23</f>
        <v>394596</v>
      </c>
      <c r="K21" s="11">
        <f>I21-J21</f>
        <v>609</v>
      </c>
      <c r="L21" s="11">
        <f>L22+L23</f>
        <v>545291</v>
      </c>
    </row>
    <row r="22" spans="1:12" s="6" customFormat="1" x14ac:dyDescent="0.3">
      <c r="A22" s="10" t="s">
        <v>48</v>
      </c>
      <c r="B22" s="10" t="s">
        <v>49</v>
      </c>
      <c r="C22" s="10" t="s">
        <v>50</v>
      </c>
      <c r="D22" s="11">
        <v>495205</v>
      </c>
      <c r="E22" s="11">
        <v>395205</v>
      </c>
      <c r="F22" s="11">
        <v>495205</v>
      </c>
      <c r="G22" s="11">
        <v>395205</v>
      </c>
      <c r="H22" s="11">
        <v>395205</v>
      </c>
      <c r="I22" s="11">
        <v>395205</v>
      </c>
      <c r="J22" s="11">
        <v>394596</v>
      </c>
      <c r="K22" s="11">
        <f>I22-J22</f>
        <v>609</v>
      </c>
      <c r="L22" s="11">
        <v>21691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f>I23-J23</f>
        <v>0</v>
      </c>
      <c r="L23" s="11">
        <v>523600</v>
      </c>
    </row>
    <row r="24" spans="1:12" s="6" customFormat="1" x14ac:dyDescent="0.3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3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3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/>
      <c r="J26" s="3"/>
      <c r="K26" s="3"/>
      <c r="L26" s="3"/>
    </row>
    <row r="49" spans="1:20" x14ac:dyDescent="0.3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2020-11-11T06:22:46Z</dcterms:created>
  <dcterms:modified xsi:type="dcterms:W3CDTF">2020-11-11T06:22:50Z</dcterms:modified>
</cp:coreProperties>
</file>