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BB89611C-344A-4126-B8D2-1D4B812F499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F19" i="1"/>
  <c r="J19" i="1"/>
  <c r="D20" i="1"/>
  <c r="D19" i="1" s="1"/>
  <c r="E20" i="1"/>
  <c r="E19" i="1" s="1"/>
  <c r="F20" i="1"/>
  <c r="G20" i="1"/>
  <c r="G19" i="1" s="1"/>
  <c r="H20" i="1"/>
  <c r="H19" i="1" s="1"/>
  <c r="I20" i="1"/>
  <c r="K20" i="1" s="1"/>
  <c r="J20" i="1"/>
  <c r="L20" i="1"/>
  <c r="L19" i="1" s="1"/>
  <c r="K21" i="1"/>
  <c r="D24" i="1"/>
  <c r="D23" i="1" s="1"/>
  <c r="D22" i="1" s="1"/>
  <c r="E24" i="1"/>
  <c r="E23" i="1" s="1"/>
  <c r="F24" i="1"/>
  <c r="G24" i="1"/>
  <c r="G23" i="1" s="1"/>
  <c r="G22" i="1" s="1"/>
  <c r="H24" i="1"/>
  <c r="H23" i="1" s="1"/>
  <c r="H22" i="1" s="1"/>
  <c r="I24" i="1"/>
  <c r="K24" i="1" s="1"/>
  <c r="J24" i="1"/>
  <c r="L24" i="1"/>
  <c r="L23" i="1" s="1"/>
  <c r="K25" i="1"/>
  <c r="K26" i="1"/>
  <c r="D27" i="1"/>
  <c r="E27" i="1"/>
  <c r="F27" i="1"/>
  <c r="F23" i="1" s="1"/>
  <c r="F22" i="1" s="1"/>
  <c r="G27" i="1"/>
  <c r="H27" i="1"/>
  <c r="I27" i="1"/>
  <c r="K27" i="1" s="1"/>
  <c r="J27" i="1"/>
  <c r="J23" i="1" s="1"/>
  <c r="J22" i="1" s="1"/>
  <c r="L27" i="1"/>
  <c r="K28" i="1"/>
  <c r="D30" i="1"/>
  <c r="E30" i="1"/>
  <c r="E29" i="1" s="1"/>
  <c r="F30" i="1"/>
  <c r="F29" i="1" s="1"/>
  <c r="G30" i="1"/>
  <c r="G29" i="1" s="1"/>
  <c r="H30" i="1"/>
  <c r="I30" i="1"/>
  <c r="I29" i="1" s="1"/>
  <c r="K29" i="1" s="1"/>
  <c r="J30" i="1"/>
  <c r="J29" i="1" s="1"/>
  <c r="K30" i="1"/>
  <c r="L30" i="1"/>
  <c r="K31" i="1"/>
  <c r="K32" i="1"/>
  <c r="D33" i="1"/>
  <c r="D29" i="1" s="1"/>
  <c r="E33" i="1"/>
  <c r="F33" i="1"/>
  <c r="G33" i="1"/>
  <c r="H33" i="1"/>
  <c r="H29" i="1" s="1"/>
  <c r="I33" i="1"/>
  <c r="J33" i="1"/>
  <c r="K33" i="1"/>
  <c r="L33" i="1"/>
  <c r="L29" i="1" s="1"/>
  <c r="K34" i="1"/>
  <c r="F35" i="1"/>
  <c r="J35" i="1"/>
  <c r="D36" i="1"/>
  <c r="D35" i="1" s="1"/>
  <c r="E36" i="1"/>
  <c r="E35" i="1" s="1"/>
  <c r="F36" i="1"/>
  <c r="G36" i="1"/>
  <c r="G35" i="1" s="1"/>
  <c r="H36" i="1"/>
  <c r="H35" i="1" s="1"/>
  <c r="I36" i="1"/>
  <c r="K36" i="1" s="1"/>
  <c r="J36" i="1"/>
  <c r="L36" i="1"/>
  <c r="L35" i="1" s="1"/>
  <c r="K37" i="1"/>
  <c r="D38" i="1"/>
  <c r="E38" i="1"/>
  <c r="F38" i="1"/>
  <c r="G38" i="1"/>
  <c r="H38" i="1"/>
  <c r="I38" i="1"/>
  <c r="J38" i="1"/>
  <c r="K38" i="1"/>
  <c r="L38" i="1"/>
  <c r="K39" i="1"/>
  <c r="E40" i="1"/>
  <c r="I40" i="1"/>
  <c r="K40" i="1" s="1"/>
  <c r="D41" i="1"/>
  <c r="D40" i="1" s="1"/>
  <c r="E41" i="1"/>
  <c r="F41" i="1"/>
  <c r="F40" i="1" s="1"/>
  <c r="G41" i="1"/>
  <c r="G40" i="1" s="1"/>
  <c r="H41" i="1"/>
  <c r="H40" i="1" s="1"/>
  <c r="I41" i="1"/>
  <c r="J41" i="1"/>
  <c r="J40" i="1" s="1"/>
  <c r="K41" i="1"/>
  <c r="L41" i="1"/>
  <c r="L40" i="1" s="1"/>
  <c r="K42" i="1"/>
  <c r="K43" i="1"/>
  <c r="D45" i="1"/>
  <c r="D44" i="1" s="1"/>
  <c r="H45" i="1"/>
  <c r="H44" i="1" s="1"/>
  <c r="L45" i="1"/>
  <c r="L44" i="1" s="1"/>
  <c r="D46" i="1"/>
  <c r="E46" i="1"/>
  <c r="E45" i="1" s="1"/>
  <c r="E44" i="1" s="1"/>
  <c r="F46" i="1"/>
  <c r="F45" i="1" s="1"/>
  <c r="F44" i="1" s="1"/>
  <c r="G46" i="1"/>
  <c r="G45" i="1" s="1"/>
  <c r="G44" i="1" s="1"/>
  <c r="H46" i="1"/>
  <c r="I46" i="1"/>
  <c r="I45" i="1" s="1"/>
  <c r="J46" i="1"/>
  <c r="J45" i="1" s="1"/>
  <c r="J44" i="1" s="1"/>
  <c r="K46" i="1"/>
  <c r="L46" i="1"/>
  <c r="K47" i="1"/>
  <c r="K48" i="1"/>
  <c r="K49" i="1"/>
  <c r="K50" i="1"/>
  <c r="K51" i="1"/>
  <c r="J12" i="1" l="1"/>
  <c r="L22" i="1"/>
  <c r="F12" i="1"/>
  <c r="I44" i="1"/>
  <c r="K44" i="1" s="1"/>
  <c r="K45" i="1"/>
  <c r="H12" i="1"/>
  <c r="D12" i="1"/>
  <c r="E22" i="1"/>
  <c r="E12" i="1" s="1"/>
  <c r="L12" i="1"/>
  <c r="G12" i="1"/>
  <c r="I35" i="1"/>
  <c r="K35" i="1" s="1"/>
  <c r="I23" i="1"/>
  <c r="I19" i="1"/>
  <c r="K19" i="1" s="1"/>
  <c r="I14" i="1"/>
  <c r="I13" i="1" l="1"/>
  <c r="K14" i="1"/>
  <c r="K23" i="1"/>
  <c r="I22" i="1"/>
  <c r="K22" i="1" s="1"/>
  <c r="K13" i="1" l="1"/>
  <c r="I12" i="1"/>
  <c r="K12" i="1" s="1"/>
</calcChain>
</file>

<file path=xl/sharedStrings.xml><?xml version="1.0" encoding="utf-8"?>
<sst xmlns="http://schemas.openxmlformats.org/spreadsheetml/2006/main" count="145" uniqueCount="142">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</sst>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D13+D19+D22+D40+D44</f>
        <v>613305</v>
      </c>
      <c r="E12" s="11">
        <f>E13+E19+E22+E40+E44</f>
        <v>613305</v>
      </c>
      <c r="F12" s="11">
        <f>F13+F19+F22+F40+F44</f>
        <v>5646051</v>
      </c>
      <c r="G12" s="11">
        <f>G13+G19+G22+G40+G44</f>
        <v>1696523</v>
      </c>
      <c r="H12" s="11">
        <f>H13+H19+H22+H40+H44</f>
        <v>1696523</v>
      </c>
      <c r="I12" s="11">
        <f>I13+I19+I22+I40+I44</f>
        <v>1696523</v>
      </c>
      <c r="J12" s="11">
        <f>J13+J19+J22+J40+J44</f>
        <v>1282565</v>
      </c>
      <c r="K12" s="11">
        <f>I12-J12</f>
        <v>413958</v>
      </c>
      <c r="L12" s="11">
        <f>L13+L19+L22+L40+L44</f>
        <v>1179566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35000</v>
      </c>
      <c r="E13" s="11">
        <f>E14+E17</f>
        <v>35000</v>
      </c>
      <c r="F13" s="11">
        <f>F14+F17</f>
        <v>2326172</v>
      </c>
      <c r="G13" s="11">
        <f>G14+G17</f>
        <v>465530</v>
      </c>
      <c r="H13" s="11">
        <f>H14+H17</f>
        <v>465530</v>
      </c>
      <c r="I13" s="11">
        <f>I14+I17</f>
        <v>465530</v>
      </c>
      <c r="J13" s="11">
        <f>J14+J17</f>
        <v>457075</v>
      </c>
      <c r="K13" s="11">
        <f>I13-J13</f>
        <v>8455</v>
      </c>
      <c r="L13" s="11">
        <f>L14+L17</f>
        <v>615009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35000</v>
      </c>
      <c r="E14" s="11">
        <f>E15</f>
        <v>35000</v>
      </c>
      <c r="F14" s="11">
        <f>F15</f>
        <v>2326172</v>
      </c>
      <c r="G14" s="11">
        <f>G15</f>
        <v>465530</v>
      </c>
      <c r="H14" s="11">
        <f>H15</f>
        <v>465530</v>
      </c>
      <c r="I14" s="11">
        <f>I15</f>
        <v>465530</v>
      </c>
      <c r="J14" s="11">
        <f>J15</f>
        <v>457075</v>
      </c>
      <c r="K14" s="11">
        <f>I14-J14</f>
        <v>8455</v>
      </c>
      <c r="L14" s="11">
        <f>L15</f>
        <v>615004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35000</v>
      </c>
      <c r="E15" s="11">
        <f>E16</f>
        <v>35000</v>
      </c>
      <c r="F15" s="11">
        <f>F16</f>
        <v>2326172</v>
      </c>
      <c r="G15" s="11">
        <f>G16</f>
        <v>465530</v>
      </c>
      <c r="H15" s="11">
        <f>H16</f>
        <v>465530</v>
      </c>
      <c r="I15" s="11">
        <f>I16</f>
        <v>465530</v>
      </c>
      <c r="J15" s="11">
        <f>J16</f>
        <v>457075</v>
      </c>
      <c r="K15" s="11">
        <f>I15-J15</f>
        <v>8455</v>
      </c>
      <c r="L15" s="11">
        <f>L16</f>
        <v>615004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35000</v>
      </c>
      <c r="E16" s="11">
        <v>35000</v>
      </c>
      <c r="F16" s="11">
        <v>2326172</v>
      </c>
      <c r="G16" s="11">
        <v>465530</v>
      </c>
      <c r="H16" s="11">
        <v>465530</v>
      </c>
      <c r="I16" s="11">
        <v>465530</v>
      </c>
      <c r="J16" s="11">
        <v>457075</v>
      </c>
      <c r="K16" s="11">
        <f>I16-J16</f>
        <v>8455</v>
      </c>
      <c r="L16" s="11">
        <v>615004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45410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45410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45410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D23+D29+D35</f>
        <v>324211</v>
      </c>
      <c r="E22" s="11">
        <f>E23+E29+E35</f>
        <v>324211</v>
      </c>
      <c r="F22" s="11">
        <f>F23+F29+F35</f>
        <v>2276811</v>
      </c>
      <c r="G22" s="11">
        <f>G23+G29+G35</f>
        <v>742361</v>
      </c>
      <c r="H22" s="11">
        <f>H23+H29+H35</f>
        <v>742361</v>
      </c>
      <c r="I22" s="11">
        <f>I23+I29+I35</f>
        <v>742361</v>
      </c>
      <c r="J22" s="11">
        <f>J23+J29+J35</f>
        <v>478328</v>
      </c>
      <c r="K22" s="11">
        <f>I22-J22</f>
        <v>264033</v>
      </c>
      <c r="L22" s="11">
        <f>L23+L29+L35</f>
        <v>433793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</f>
        <v>324211</v>
      </c>
      <c r="E23" s="11">
        <f>E24+E27</f>
        <v>324211</v>
      </c>
      <c r="F23" s="11">
        <f>F24+F27</f>
        <v>634211</v>
      </c>
      <c r="G23" s="11">
        <f>G24+G27</f>
        <v>347011</v>
      </c>
      <c r="H23" s="11">
        <f>H24+H27</f>
        <v>347011</v>
      </c>
      <c r="I23" s="11">
        <f>I24+I27</f>
        <v>347011</v>
      </c>
      <c r="J23" s="11">
        <f>J24+J27</f>
        <v>333115</v>
      </c>
      <c r="K23" s="11">
        <f>I23-J23</f>
        <v>13896</v>
      </c>
      <c r="L23" s="11">
        <f>L24+L27</f>
        <v>30380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324211</v>
      </c>
      <c r="E24" s="11">
        <f>E25+E26</f>
        <v>324211</v>
      </c>
      <c r="F24" s="11">
        <f>F25+F26</f>
        <v>384211</v>
      </c>
      <c r="G24" s="11">
        <f>G25+G26</f>
        <v>324211</v>
      </c>
      <c r="H24" s="11">
        <f>H25+H26</f>
        <v>324211</v>
      </c>
      <c r="I24" s="11">
        <f>I25+I26</f>
        <v>324211</v>
      </c>
      <c r="J24" s="11">
        <f>J25+J26</f>
        <v>324211</v>
      </c>
      <c r="K24" s="11">
        <f>I24-J24</f>
        <v>0</v>
      </c>
      <c r="L24" s="11">
        <f>L25+L26</f>
        <v>711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324211</v>
      </c>
      <c r="E25" s="11">
        <v>324211</v>
      </c>
      <c r="F25" s="11">
        <v>384211</v>
      </c>
      <c r="G25" s="11">
        <v>324211</v>
      </c>
      <c r="H25" s="11">
        <v>324211</v>
      </c>
      <c r="I25" s="11">
        <v>324211</v>
      </c>
      <c r="J25" s="11">
        <v>324211</v>
      </c>
      <c r="K25" s="11">
        <f>I25-J25</f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711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250000</v>
      </c>
      <c r="G27" s="11">
        <f>G28</f>
        <v>22800</v>
      </c>
      <c r="H27" s="11">
        <f>H28</f>
        <v>22800</v>
      </c>
      <c r="I27" s="11">
        <f>I28</f>
        <v>22800</v>
      </c>
      <c r="J27" s="11">
        <f>J28</f>
        <v>8904</v>
      </c>
      <c r="K27" s="11">
        <f>I27-J27</f>
        <v>13896</v>
      </c>
      <c r="L27" s="11">
        <f>L28</f>
        <v>29669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250000</v>
      </c>
      <c r="G28" s="11">
        <v>22800</v>
      </c>
      <c r="H28" s="11">
        <v>22800</v>
      </c>
      <c r="I28" s="11">
        <v>22800</v>
      </c>
      <c r="J28" s="11">
        <v>8904</v>
      </c>
      <c r="K28" s="11">
        <f>I28-J28</f>
        <v>13896</v>
      </c>
      <c r="L28" s="11">
        <v>29669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</f>
        <v>0</v>
      </c>
      <c r="E29" s="11">
        <f>E30+E33</f>
        <v>0</v>
      </c>
      <c r="F29" s="11">
        <f>F30+F33</f>
        <v>167600</v>
      </c>
      <c r="G29" s="11">
        <f>G30+G33</f>
        <v>25650</v>
      </c>
      <c r="H29" s="11">
        <f>H30+H33</f>
        <v>25650</v>
      </c>
      <c r="I29" s="11">
        <f>I30+I33</f>
        <v>25650</v>
      </c>
      <c r="J29" s="11">
        <f>J30+J33</f>
        <v>25453</v>
      </c>
      <c r="K29" s="11">
        <f>I29-J29</f>
        <v>197</v>
      </c>
      <c r="L29" s="11">
        <f>L30+L33</f>
        <v>28736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+D31+D32</f>
        <v>0</v>
      </c>
      <c r="E30" s="11">
        <f>+E31+E32</f>
        <v>0</v>
      </c>
      <c r="F30" s="11">
        <f>+F31+F32</f>
        <v>82600</v>
      </c>
      <c r="G30" s="11">
        <f>+G31+G32</f>
        <v>15650</v>
      </c>
      <c r="H30" s="11">
        <f>+H31+H32</f>
        <v>15650</v>
      </c>
      <c r="I30" s="11">
        <f>+I31+I32</f>
        <v>15650</v>
      </c>
      <c r="J30" s="11">
        <f>+J31+J32</f>
        <v>15576</v>
      </c>
      <c r="K30" s="11">
        <f>I30-J30</f>
        <v>74</v>
      </c>
      <c r="L30" s="11">
        <f>+L31+L32</f>
        <v>23297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82600</v>
      </c>
      <c r="G31" s="11">
        <v>15650</v>
      </c>
      <c r="H31" s="11">
        <v>15650</v>
      </c>
      <c r="I31" s="11">
        <v>15650</v>
      </c>
      <c r="J31" s="11">
        <v>15576</v>
      </c>
      <c r="K31" s="11">
        <f>I31-J31</f>
        <v>74</v>
      </c>
      <c r="L31" s="11">
        <v>22299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998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85000</v>
      </c>
      <c r="G33" s="11">
        <f>G34</f>
        <v>10000</v>
      </c>
      <c r="H33" s="11">
        <f>H34</f>
        <v>10000</v>
      </c>
      <c r="I33" s="11">
        <f>I34</f>
        <v>10000</v>
      </c>
      <c r="J33" s="11">
        <f>J34</f>
        <v>9877</v>
      </c>
      <c r="K33" s="11">
        <f>I33-J33</f>
        <v>123</v>
      </c>
      <c r="L33" s="11">
        <f>L34</f>
        <v>5439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85000</v>
      </c>
      <c r="G34" s="11">
        <v>10000</v>
      </c>
      <c r="H34" s="11">
        <v>10000</v>
      </c>
      <c r="I34" s="11">
        <v>10000</v>
      </c>
      <c r="J34" s="11">
        <v>9877</v>
      </c>
      <c r="K34" s="11">
        <f>I34-J34</f>
        <v>123</v>
      </c>
      <c r="L34" s="11">
        <v>5439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1475000</v>
      </c>
      <c r="G35" s="11">
        <f>+G36+G38</f>
        <v>369700</v>
      </c>
      <c r="H35" s="11">
        <f>+H36+H38</f>
        <v>369700</v>
      </c>
      <c r="I35" s="11">
        <f>+I36+I38</f>
        <v>369700</v>
      </c>
      <c r="J35" s="11">
        <f>+J36+J38</f>
        <v>119760</v>
      </c>
      <c r="K35" s="11">
        <f>I35-J35</f>
        <v>249940</v>
      </c>
      <c r="L35" s="11">
        <f>+L36+L38</f>
        <v>374677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1402000</v>
      </c>
      <c r="G36" s="11">
        <f>G37</f>
        <v>369700</v>
      </c>
      <c r="H36" s="11">
        <f>H37</f>
        <v>369700</v>
      </c>
      <c r="I36" s="11">
        <f>I37</f>
        <v>369700</v>
      </c>
      <c r="J36" s="11">
        <f>J37</f>
        <v>119760</v>
      </c>
      <c r="K36" s="11">
        <f>I36-J36</f>
        <v>249940</v>
      </c>
      <c r="L36" s="11">
        <f>L37</f>
        <v>374677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1402000</v>
      </c>
      <c r="G37" s="11">
        <v>369700</v>
      </c>
      <c r="H37" s="11">
        <v>369700</v>
      </c>
      <c r="I37" s="11">
        <v>369700</v>
      </c>
      <c r="J37" s="11">
        <v>119760</v>
      </c>
      <c r="K37" s="11">
        <f>I37-J37</f>
        <v>249940</v>
      </c>
      <c r="L37" s="11">
        <v>374677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73000</v>
      </c>
      <c r="G38" s="11">
        <f>G39</f>
        <v>0</v>
      </c>
      <c r="H38" s="11">
        <f>H39</f>
        <v>0</v>
      </c>
      <c r="I38" s="11">
        <f>I39</f>
        <v>0</v>
      </c>
      <c r="J38" s="11">
        <f>J39</f>
        <v>0</v>
      </c>
      <c r="K38" s="11">
        <f>I38-J38</f>
        <v>0</v>
      </c>
      <c r="L38" s="11">
        <f>L39</f>
        <v>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73000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0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</f>
        <v>210394</v>
      </c>
      <c r="E40" s="11">
        <f>E41</f>
        <v>210394</v>
      </c>
      <c r="F40" s="11">
        <f>F41</f>
        <v>589958</v>
      </c>
      <c r="G40" s="11">
        <f>G41</f>
        <v>371632</v>
      </c>
      <c r="H40" s="11">
        <f>H41</f>
        <v>371632</v>
      </c>
      <c r="I40" s="11">
        <f>I41</f>
        <v>371632</v>
      </c>
      <c r="J40" s="11">
        <f>J41</f>
        <v>267254</v>
      </c>
      <c r="K40" s="11">
        <f>I40-J40</f>
        <v>104378</v>
      </c>
      <c r="L40" s="11">
        <f>L41</f>
        <v>50855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+D42+D43</f>
        <v>210394</v>
      </c>
      <c r="E41" s="11">
        <f>+E42+E43</f>
        <v>210394</v>
      </c>
      <c r="F41" s="11">
        <f>+F42+F43</f>
        <v>589958</v>
      </c>
      <c r="G41" s="11">
        <f>+G42+G43</f>
        <v>371632</v>
      </c>
      <c r="H41" s="11">
        <f>+H42+H43</f>
        <v>371632</v>
      </c>
      <c r="I41" s="11">
        <f>+I42+I43</f>
        <v>371632</v>
      </c>
      <c r="J41" s="11">
        <f>+J42+J43</f>
        <v>267254</v>
      </c>
      <c r="K41" s="11">
        <f>I41-J41</f>
        <v>104378</v>
      </c>
      <c r="L41" s="11">
        <f>+L42+L43</f>
        <v>50855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118000</v>
      </c>
      <c r="G42" s="11">
        <v>23300</v>
      </c>
      <c r="H42" s="11">
        <v>23300</v>
      </c>
      <c r="I42" s="11">
        <v>23300</v>
      </c>
      <c r="J42" s="11">
        <v>23222</v>
      </c>
      <c r="K42" s="11">
        <f>I42-J42</f>
        <v>78</v>
      </c>
      <c r="L42" s="11">
        <v>9403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210394</v>
      </c>
      <c r="E43" s="11">
        <v>210394</v>
      </c>
      <c r="F43" s="11">
        <v>471958</v>
      </c>
      <c r="G43" s="11">
        <v>348332</v>
      </c>
      <c r="H43" s="11">
        <v>348332</v>
      </c>
      <c r="I43" s="11">
        <v>348332</v>
      </c>
      <c r="J43" s="11">
        <v>244032</v>
      </c>
      <c r="K43" s="11">
        <f>I43-J43</f>
        <v>104300</v>
      </c>
      <c r="L43" s="11">
        <v>41452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43700</v>
      </c>
      <c r="E44" s="11">
        <f>+E45</f>
        <v>43700</v>
      </c>
      <c r="F44" s="11">
        <f>+F45</f>
        <v>407700</v>
      </c>
      <c r="G44" s="11">
        <f>+G45</f>
        <v>117000</v>
      </c>
      <c r="H44" s="11">
        <f>+H45</f>
        <v>117000</v>
      </c>
      <c r="I44" s="11">
        <f>+I45</f>
        <v>117000</v>
      </c>
      <c r="J44" s="11">
        <f>+J45</f>
        <v>79908</v>
      </c>
      <c r="K44" s="11">
        <f>I44-J44</f>
        <v>37092</v>
      </c>
      <c r="L44" s="11">
        <f>+L45</f>
        <v>79909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43700</v>
      </c>
      <c r="E45" s="11">
        <f>E46</f>
        <v>43700</v>
      </c>
      <c r="F45" s="11">
        <f>F46</f>
        <v>407700</v>
      </c>
      <c r="G45" s="11">
        <f>G46</f>
        <v>117000</v>
      </c>
      <c r="H45" s="11">
        <f>H46</f>
        <v>117000</v>
      </c>
      <c r="I45" s="11">
        <f>I46</f>
        <v>117000</v>
      </c>
      <c r="J45" s="11">
        <f>J46</f>
        <v>79908</v>
      </c>
      <c r="K45" s="11">
        <f>I45-J45</f>
        <v>37092</v>
      </c>
      <c r="L45" s="11">
        <f>L46</f>
        <v>79909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43700</v>
      </c>
      <c r="E46" s="11">
        <f>E47</f>
        <v>43700</v>
      </c>
      <c r="F46" s="11">
        <f>F47</f>
        <v>407700</v>
      </c>
      <c r="G46" s="11">
        <f>G47</f>
        <v>117000</v>
      </c>
      <c r="H46" s="11">
        <f>H47</f>
        <v>117000</v>
      </c>
      <c r="I46" s="11">
        <f>I47</f>
        <v>117000</v>
      </c>
      <c r="J46" s="11">
        <f>J47</f>
        <v>79908</v>
      </c>
      <c r="K46" s="11">
        <f>I46-J46</f>
        <v>37092</v>
      </c>
      <c r="L46" s="11">
        <f>L47</f>
        <v>79909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43700</v>
      </c>
      <c r="E47" s="11">
        <v>43700</v>
      </c>
      <c r="F47" s="11">
        <v>407700</v>
      </c>
      <c r="G47" s="11">
        <v>117000</v>
      </c>
      <c r="H47" s="11">
        <v>117000</v>
      </c>
      <c r="I47" s="11">
        <v>117000</v>
      </c>
      <c r="J47" s="11">
        <v>79908</v>
      </c>
      <c r="K47" s="11">
        <f>I47-J47</f>
        <v>37092</v>
      </c>
      <c r="L47" s="11">
        <v>79909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142916</v>
      </c>
      <c r="K48" s="11">
        <f>I48-J48</f>
        <v>-142916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142916</v>
      </c>
      <c r="K49" s="11">
        <f>I49-J49</f>
        <v>-142916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142810</v>
      </c>
      <c r="K50" s="11">
        <f>I50-J50</f>
        <v>-142810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106</v>
      </c>
      <c r="K51" s="11">
        <f>I51-J51</f>
        <v>-106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 t="s">
        <v>140</v>
      </c>
      <c r="F53" s="13"/>
      <c r="G53" s="13"/>
      <c r="H53" s="13"/>
      <c r="I53" s="13" t="s">
        <v>141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 t="s">
        <v>140</v>
      </c>
      <c r="F54" s="3"/>
      <c r="G54" s="3"/>
      <c r="H54" s="3"/>
      <c r="I54" s="3"/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2021-05-04T08:44:22Z</dcterms:created>
  <dcterms:modified xsi:type="dcterms:W3CDTF">2021-05-04T08:44:24Z</dcterms:modified>
</cp:coreProperties>
</file>