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F44" i="1"/>
  <c r="F45" i="1" s="1"/>
  <c r="F73" i="1" s="1"/>
  <c r="E45" i="1"/>
  <c r="E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<sst xmlns="http://schemas.openxmlformats.org/spreadsheetml/2006/main" count="336" uniqueCount="193">
  <si>
    <t>JUDETUL  VASLUI</t>
  </si>
  <si>
    <t>COMUNA SOLESTI</t>
  </si>
  <si>
    <t>Biroul contabilitate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</si>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</sst>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844</v>
      </c>
      <c r="F10" s="10">
        <v>66884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203459</v>
      </c>
      <c r="F11" s="10">
        <v>159562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14648314</v>
      </c>
      <c r="F12" s="10">
        <v>15570146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14852617</v>
      </c>
      <c r="F18" s="10">
        <f>F10+F11+F12+F13+F14+F16</f>
        <v>15796592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728614</v>
      </c>
      <c r="F20" s="10">
        <v>764009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16808</v>
      </c>
      <c r="F22" s="10">
        <v>18677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901150</v>
      </c>
      <c r="F26" s="10">
        <v>938653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901150</v>
      </c>
      <c r="F27" s="10">
        <v>938653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148646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1066604</v>
      </c>
      <c r="F31" s="10">
        <f>F22+F26+F28+F30</f>
        <v>957330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250922</v>
      </c>
      <c r="F34" s="10">
        <v>139427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0</v>
      </c>
      <c r="F35" s="10">
        <v>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6442</v>
      </c>
      <c r="F37" s="10">
        <v>439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257364</v>
      </c>
      <c r="F40" s="10">
        <f>F34+F35+F37+F38</f>
        <v>139866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2052582</v>
      </c>
      <c r="F44" s="10">
        <f>F20+F31+F32+F40+F41+F42+F43</f>
        <v>1861205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16905199</v>
      </c>
      <c r="F45" s="10">
        <f>F18+F44</f>
        <v>17657797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199857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0</v>
      </c>
      <c r="F51" s="10">
        <v>2698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199857</v>
      </c>
      <c r="F52" s="10">
        <f>F48+F50+F51</f>
        <v>2698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60989</v>
      </c>
      <c r="F54" s="10">
        <v>60990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92352</v>
      </c>
      <c r="F58" s="10">
        <v>93028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56183</v>
      </c>
      <c r="F60" s="10">
        <v>57521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5119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5119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112782</v>
      </c>
      <c r="F66" s="10">
        <v>108245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21965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271242</v>
      </c>
      <c r="F71" s="10">
        <f>F54+F58+F62+F64+F65+F66+F67+F69+F70</f>
        <v>284228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471099</v>
      </c>
      <c r="F72" s="10">
        <f>F52+F71</f>
        <v>286926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16434100</v>
      </c>
      <c r="F73" s="10">
        <f>F45-F72</f>
        <v>17370871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12170962</v>
      </c>
      <c r="F75" s="10">
        <v>12270382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3108815</v>
      </c>
      <c r="F76" s="10">
        <v>4090313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1154323</v>
      </c>
      <c r="F78" s="10">
        <v>1010176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16434100</v>
      </c>
      <c r="F80" s="10">
        <f>F75+F76-F77+F78-F79</f>
        <v>17370871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2017-02-23T09:13:55Z</dcterms:created>
  <dcterms:modified xsi:type="dcterms:W3CDTF">2017-02-23T09:13:57Z</dcterms:modified>
</cp:coreProperties>
</file>