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J10" i="1"/>
  <c r="K10" i="1"/>
  <c r="L10" i="1"/>
  <c r="M10" i="1"/>
  <c r="E10" i="1" s="1"/>
  <c r="N10" i="1"/>
  <c r="N19" i="1" s="1"/>
  <c r="N24" i="1" s="1"/>
  <c r="O10" i="1"/>
  <c r="P10" i="1"/>
  <c r="Q10" i="1"/>
  <c r="D11" i="1"/>
  <c r="E11" i="1"/>
  <c r="D12" i="1"/>
  <c r="E12" i="1"/>
  <c r="D13" i="1"/>
  <c r="E13" i="1"/>
  <c r="F14" i="1"/>
  <c r="D14" i="1" s="1"/>
  <c r="G14" i="1"/>
  <c r="H14" i="1"/>
  <c r="I14" i="1"/>
  <c r="J14" i="1"/>
  <c r="J19" i="1" s="1"/>
  <c r="K14" i="1"/>
  <c r="L14" i="1"/>
  <c r="M14" i="1"/>
  <c r="N14" i="1"/>
  <c r="O14" i="1"/>
  <c r="P14" i="1"/>
  <c r="Q14" i="1"/>
  <c r="D15" i="1"/>
  <c r="E15" i="1"/>
  <c r="D16" i="1"/>
  <c r="E16" i="1"/>
  <c r="D17" i="1"/>
  <c r="E17" i="1"/>
  <c r="F18" i="1"/>
  <c r="D18" i="1" s="1"/>
  <c r="G18" i="1"/>
  <c r="H18" i="1"/>
  <c r="I18" i="1"/>
  <c r="J18" i="1"/>
  <c r="E18" i="1" s="1"/>
  <c r="K18" i="1"/>
  <c r="K19" i="1" s="1"/>
  <c r="K24" i="1" s="1"/>
  <c r="L18" i="1"/>
  <c r="M18" i="1"/>
  <c r="M19" i="1" s="1"/>
  <c r="M24" i="1" s="1"/>
  <c r="N18" i="1"/>
  <c r="O18" i="1"/>
  <c r="P18" i="1"/>
  <c r="Q18" i="1"/>
  <c r="G19" i="1"/>
  <c r="G24" i="1" s="1"/>
  <c r="H19" i="1"/>
  <c r="H24" i="1" s="1"/>
  <c r="I19" i="1"/>
  <c r="L19" i="1"/>
  <c r="L24" i="1" s="1"/>
  <c r="O19" i="1"/>
  <c r="O24" i="1" s="1"/>
  <c r="P19" i="1"/>
  <c r="P24" i="1" s="1"/>
  <c r="Q19" i="1"/>
  <c r="D20" i="1"/>
  <c r="E20" i="1"/>
  <c r="D21" i="1"/>
  <c r="E21" i="1"/>
  <c r="D22" i="1"/>
  <c r="E22" i="1"/>
  <c r="D23" i="1"/>
  <c r="E23" i="1"/>
  <c r="I24" i="1"/>
  <c r="Q24" i="1"/>
  <c r="E19" i="1" l="1"/>
  <c r="J24" i="1"/>
  <c r="E24" i="1" s="1"/>
  <c r="F19" i="1"/>
  <c r="E14" i="1"/>
  <c r="F24" i="1" l="1"/>
  <c r="D24" i="1" s="1"/>
  <c r="D19" i="1"/>
</calcChain>
</file>

<file path=xl/sharedStrings.xml><?xml version="1.0" encoding="utf-8"?>
<sst xmlns="http://schemas.openxmlformats.org/spreadsheetml/2006/main" count="116" uniqueCount="70">
  <si>
    <t>JUDETUL  VASLUI</t>
  </si>
  <si>
    <t>COMUNA SOLESTI</t>
  </si>
  <si>
    <t>Biroul contabilitate</t>
  </si>
  <si>
    <t xml:space="preserve"> Cod 03</t>
  </si>
  <si>
    <t>Fluxuri de trezorerie (cod 03) - Trimestrul: 4,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</si>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</sst>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>
        <v>50.14</v>
      </c>
      <c r="P6" s="5" t="s">
        <v>18</v>
      </c>
      <c r="Q6" s="5" t="s">
        <v>19</v>
      </c>
    </row>
    <row r="7" spans="1:17" s="6" customFormat="1" x14ac:dyDescent="0.25">
      <c r="A7" s="9" t="s">
        <v>20</v>
      </c>
      <c r="B7" s="9" t="s">
        <v>21</v>
      </c>
      <c r="C7" s="9" t="s">
        <v>22</v>
      </c>
      <c r="D7" s="10" t="e">
        <f>F7+G7+H7+I7+J7+K7+L7+M7+N7+O7</f>
        <v>#VALUE!</v>
      </c>
      <c r="E7" s="10" t="e">
        <f>J7+K7+L7+M7+N7+O7</f>
        <v>#VALUE!</v>
      </c>
      <c r="F7" s="10" t="s">
        <v>23</v>
      </c>
      <c r="G7" s="10" t="s">
        <v>23</v>
      </c>
      <c r="H7" s="10" t="s">
        <v>23</v>
      </c>
      <c r="I7" s="10" t="s">
        <v>23</v>
      </c>
      <c r="J7" s="10" t="s">
        <v>23</v>
      </c>
      <c r="K7" s="10" t="s">
        <v>23</v>
      </c>
      <c r="L7" s="10" t="s">
        <v>23</v>
      </c>
      <c r="M7" s="10" t="s">
        <v>23</v>
      </c>
      <c r="N7" s="10" t="s">
        <v>23</v>
      </c>
      <c r="O7" s="10" t="s">
        <v>23</v>
      </c>
      <c r="P7" s="10" t="s">
        <v>23</v>
      </c>
      <c r="Q7" s="10" t="s">
        <v>23</v>
      </c>
    </row>
    <row r="8" spans="1:17" s="6" customFormat="1" x14ac:dyDescent="0.25">
      <c r="A8" s="9" t="s">
        <v>24</v>
      </c>
      <c r="B8" s="9" t="s">
        <v>25</v>
      </c>
      <c r="C8" s="9" t="s">
        <v>26</v>
      </c>
      <c r="D8" s="10">
        <f>F8+G8+H8+I8+J8+K8+L8+M8+N8+O8</f>
        <v>6482872</v>
      </c>
      <c r="E8" s="10">
        <f>J8+K8+L8+M8+N8+O8</f>
        <v>66448</v>
      </c>
      <c r="F8" s="10">
        <v>1440353</v>
      </c>
      <c r="G8" s="10">
        <v>0</v>
      </c>
      <c r="H8" s="10">
        <v>4976071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66448</v>
      </c>
      <c r="O8" s="10">
        <v>0</v>
      </c>
      <c r="P8" s="10">
        <v>0</v>
      </c>
      <c r="Q8" s="10">
        <v>0</v>
      </c>
    </row>
    <row r="9" spans="1:17" s="6" customFormat="1" x14ac:dyDescent="0.25">
      <c r="A9" s="9" t="s">
        <v>27</v>
      </c>
      <c r="B9" s="9" t="s">
        <v>28</v>
      </c>
      <c r="C9" s="9" t="s">
        <v>29</v>
      </c>
      <c r="D9" s="10">
        <f>F9+G9+H9+I9+J9+K9+L9+M9+N9+O9</f>
        <v>5517497</v>
      </c>
      <c r="E9" s="10">
        <f>J9+K9+L9+M9+N9+O9</f>
        <v>66448</v>
      </c>
      <c r="F9" s="10">
        <v>1440353</v>
      </c>
      <c r="G9" s="10">
        <v>0</v>
      </c>
      <c r="H9" s="10">
        <v>4010696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66448</v>
      </c>
      <c r="O9" s="10">
        <v>0</v>
      </c>
      <c r="P9" s="10">
        <v>0</v>
      </c>
      <c r="Q9" s="10">
        <v>0</v>
      </c>
    </row>
    <row r="10" spans="1:17" s="6" customFormat="1" x14ac:dyDescent="0.25">
      <c r="A10" s="9" t="s">
        <v>30</v>
      </c>
      <c r="B10" s="9" t="s">
        <v>31</v>
      </c>
      <c r="C10" s="9" t="s">
        <v>32</v>
      </c>
      <c r="D10" s="10">
        <f>F10+G10+H10+I10+J10+K10+L10+M10+N10+O10</f>
        <v>965375</v>
      </c>
      <c r="E10" s="10">
        <f>J10+K10+L10+M10+N10+O10</f>
        <v>0</v>
      </c>
      <c r="F10" s="10">
        <f>F8-F9</f>
        <v>0</v>
      </c>
      <c r="G10" s="10">
        <f>G8-G9</f>
        <v>0</v>
      </c>
      <c r="H10" s="10">
        <f>H8-H9</f>
        <v>965375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  <c r="O10" s="10">
        <f>O8-O9</f>
        <v>0</v>
      </c>
      <c r="P10" s="10">
        <f>P8-P9</f>
        <v>0</v>
      </c>
      <c r="Q10" s="10">
        <f>Q8-Q9</f>
        <v>0</v>
      </c>
    </row>
    <row r="11" spans="1:17" s="6" customFormat="1" x14ac:dyDescent="0.25">
      <c r="A11" s="9" t="s">
        <v>33</v>
      </c>
      <c r="B11" s="9" t="s">
        <v>34</v>
      </c>
      <c r="C11" s="9" t="s">
        <v>35</v>
      </c>
      <c r="D11" s="10" t="e">
        <f>F11+G11+H11+I11+J11+K11+L11+M11+N11+O11</f>
        <v>#VALUE!</v>
      </c>
      <c r="E11" s="10" t="e">
        <f>J11+K11+L11+M11+N11+O11</f>
        <v>#VALUE!</v>
      </c>
      <c r="F11" s="10" t="s">
        <v>23</v>
      </c>
      <c r="G11" s="10" t="s">
        <v>23</v>
      </c>
      <c r="H11" s="10" t="s">
        <v>23</v>
      </c>
      <c r="I11" s="10" t="s">
        <v>23</v>
      </c>
      <c r="J11" s="10" t="s">
        <v>23</v>
      </c>
      <c r="K11" s="10" t="s">
        <v>23</v>
      </c>
      <c r="L11" s="10" t="s">
        <v>23</v>
      </c>
      <c r="M11" s="10" t="s">
        <v>23</v>
      </c>
      <c r="N11" s="10" t="s">
        <v>23</v>
      </c>
      <c r="O11" s="10" t="s">
        <v>23</v>
      </c>
      <c r="P11" s="10" t="s">
        <v>23</v>
      </c>
      <c r="Q11" s="10" t="s">
        <v>23</v>
      </c>
    </row>
    <row r="12" spans="1:17" s="6" customFormat="1" x14ac:dyDescent="0.25">
      <c r="A12" s="9" t="s">
        <v>36</v>
      </c>
      <c r="B12" s="9" t="s">
        <v>25</v>
      </c>
      <c r="C12" s="9" t="s">
        <v>37</v>
      </c>
      <c r="D12" s="10">
        <f>F12+G12+H12+I12+J12+K12+L12+M12+N12+O12</f>
        <v>0</v>
      </c>
      <c r="E12" s="10">
        <f>J12+K12+L12+M12+N12+O12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s="6" customFormat="1" x14ac:dyDescent="0.25">
      <c r="A13" s="9" t="s">
        <v>38</v>
      </c>
      <c r="B13" s="9" t="s">
        <v>28</v>
      </c>
      <c r="C13" s="9" t="s">
        <v>39</v>
      </c>
      <c r="D13" s="10">
        <f>F13+G13+H13+I13+J13+K13+L13+M13+N13+O13</f>
        <v>872240</v>
      </c>
      <c r="E13" s="10">
        <f>J13+K13+L13+M13+N13+O13</f>
        <v>0</v>
      </c>
      <c r="F13" s="10">
        <v>0</v>
      </c>
      <c r="G13" s="10">
        <v>0</v>
      </c>
      <c r="H13" s="10">
        <v>872240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6" customFormat="1" x14ac:dyDescent="0.25">
      <c r="A14" s="9" t="s">
        <v>40</v>
      </c>
      <c r="B14" s="9" t="s">
        <v>41</v>
      </c>
      <c r="C14" s="9" t="s">
        <v>42</v>
      </c>
      <c r="D14" s="10">
        <f>F14+G14+H14+I14+J14+K14+L14+M14+N14+O14</f>
        <v>-872240</v>
      </c>
      <c r="E14" s="10">
        <f>J14+K14+L14+M14+N14+O14</f>
        <v>0</v>
      </c>
      <c r="F14" s="10">
        <f>F12-F13</f>
        <v>0</v>
      </c>
      <c r="G14" s="10">
        <f>G12-G13</f>
        <v>0</v>
      </c>
      <c r="H14" s="10">
        <f>H12-H13</f>
        <v>-872240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  <c r="O14" s="10">
        <f>O12-O13</f>
        <v>0</v>
      </c>
      <c r="P14" s="10">
        <f>P12-P13</f>
        <v>0</v>
      </c>
      <c r="Q14" s="10">
        <f>Q12-Q13</f>
        <v>0</v>
      </c>
    </row>
    <row r="15" spans="1:17" s="6" customFormat="1" x14ac:dyDescent="0.25">
      <c r="A15" s="9" t="s">
        <v>43</v>
      </c>
      <c r="B15" s="9" t="s">
        <v>44</v>
      </c>
      <c r="C15" s="9" t="s">
        <v>45</v>
      </c>
      <c r="D15" s="10" t="e">
        <f>F15+G15+H15+I15+J15+K15+L15+M15+N15+O15</f>
        <v>#VALUE!</v>
      </c>
      <c r="E15" s="10" t="e">
        <f>J15+K15+L15+M15+N15+O15</f>
        <v>#VALUE!</v>
      </c>
      <c r="F15" s="10" t="s">
        <v>23</v>
      </c>
      <c r="G15" s="10" t="s">
        <v>23</v>
      </c>
      <c r="H15" s="10" t="s">
        <v>23</v>
      </c>
      <c r="I15" s="10" t="s">
        <v>23</v>
      </c>
      <c r="J15" s="10" t="s">
        <v>23</v>
      </c>
      <c r="K15" s="10" t="s">
        <v>23</v>
      </c>
      <c r="L15" s="10" t="s">
        <v>23</v>
      </c>
      <c r="M15" s="10" t="s">
        <v>23</v>
      </c>
      <c r="N15" s="10" t="s">
        <v>23</v>
      </c>
      <c r="O15" s="10" t="s">
        <v>23</v>
      </c>
      <c r="P15" s="10" t="s">
        <v>23</v>
      </c>
      <c r="Q15" s="10" t="s">
        <v>23</v>
      </c>
    </row>
    <row r="16" spans="1:17" s="6" customFormat="1" x14ac:dyDescent="0.25">
      <c r="A16" s="9" t="s">
        <v>46</v>
      </c>
      <c r="B16" s="9" t="s">
        <v>25</v>
      </c>
      <c r="C16" s="9" t="s">
        <v>46</v>
      </c>
      <c r="D16" s="10">
        <f>F16+G16+H16+I16+J16+K16+L16+M16+N16+O16</f>
        <v>0</v>
      </c>
      <c r="E16" s="10">
        <f>J16+K16+L16+M16+N16+O16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8" s="6" customFormat="1" x14ac:dyDescent="0.25">
      <c r="A17" s="9" t="s">
        <v>47</v>
      </c>
      <c r="B17" s="9" t="s">
        <v>28</v>
      </c>
      <c r="C17" s="9" t="s">
        <v>47</v>
      </c>
      <c r="D17" s="10">
        <f>F17+G17+H17+I17+J17+K17+L17+M17+N17+O17</f>
        <v>204630</v>
      </c>
      <c r="E17" s="10">
        <f>J17+K17+L17+M17+N17+O17</f>
        <v>0</v>
      </c>
      <c r="F17" s="10">
        <v>0</v>
      </c>
      <c r="G17" s="10">
        <v>0</v>
      </c>
      <c r="H17" s="10">
        <v>204630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8" s="6" customFormat="1" x14ac:dyDescent="0.25">
      <c r="A18" s="9" t="s">
        <v>48</v>
      </c>
      <c r="B18" s="9" t="s">
        <v>49</v>
      </c>
      <c r="C18" s="9" t="s">
        <v>48</v>
      </c>
      <c r="D18" s="10">
        <f>F18+G18+H18+I18+J18+K18+L18+M18+N18+O18</f>
        <v>-204630</v>
      </c>
      <c r="E18" s="10">
        <f>J18+K18+L18+M18+N18+O18</f>
        <v>0</v>
      </c>
      <c r="F18" s="10">
        <f>F16-F17</f>
        <v>0</v>
      </c>
      <c r="G18" s="10">
        <f>G16-G17</f>
        <v>0</v>
      </c>
      <c r="H18" s="10">
        <f>H16-H17</f>
        <v>-204630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  <c r="O18" s="10">
        <f>O16-O17</f>
        <v>0</v>
      </c>
      <c r="P18" s="10">
        <f>P16-P17</f>
        <v>0</v>
      </c>
      <c r="Q18" s="10">
        <f>Q16-Q17</f>
        <v>0</v>
      </c>
    </row>
    <row r="19" spans="1:18" s="6" customFormat="1" ht="22.5" x14ac:dyDescent="0.25">
      <c r="A19" s="9" t="s">
        <v>50</v>
      </c>
      <c r="B19" s="9" t="s">
        <v>51</v>
      </c>
      <c r="C19" s="9" t="s">
        <v>50</v>
      </c>
      <c r="D19" s="10">
        <f>F19+G19+H19+I19+J19+K19+L19+M19+N19+O19</f>
        <v>-111495</v>
      </c>
      <c r="E19" s="10">
        <f>J19+K19+L19+M19+N19+O19</f>
        <v>0</v>
      </c>
      <c r="F19" s="10">
        <f>F10+F14+F18</f>
        <v>0</v>
      </c>
      <c r="G19" s="10">
        <f>G10+G14+G18</f>
        <v>0</v>
      </c>
      <c r="H19" s="10">
        <f>H10+H14+H18</f>
        <v>-111495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  <c r="O19" s="10">
        <f>O10+O14+O18</f>
        <v>0</v>
      </c>
      <c r="P19" s="10">
        <f>P10+P14+P18</f>
        <v>0</v>
      </c>
      <c r="Q19" s="10">
        <f>Q10+Q14+Q18</f>
        <v>0</v>
      </c>
    </row>
    <row r="20" spans="1:18" s="6" customFormat="1" ht="22.5" x14ac:dyDescent="0.25">
      <c r="A20" s="9" t="s">
        <v>52</v>
      </c>
      <c r="B20" s="9" t="s">
        <v>53</v>
      </c>
      <c r="C20" s="9" t="s">
        <v>52</v>
      </c>
      <c r="D20" s="10">
        <f>F20+G20+H20+I20+J20+K20+L20+M20+N20+O20</f>
        <v>250922</v>
      </c>
      <c r="E20" s="10">
        <f>J20+K20+L20+M20+N20+O20</f>
        <v>990</v>
      </c>
      <c r="F20" s="10">
        <v>0</v>
      </c>
      <c r="G20" s="10">
        <v>0</v>
      </c>
      <c r="H20" s="10">
        <v>249931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  <c r="N20" s="10">
        <v>990</v>
      </c>
      <c r="O20" s="10">
        <v>0</v>
      </c>
      <c r="P20" s="10">
        <v>0</v>
      </c>
      <c r="Q20" s="10">
        <v>0</v>
      </c>
    </row>
    <row r="21" spans="1:18" s="6" customFormat="1" x14ac:dyDescent="0.25">
      <c r="A21" s="9" t="s">
        <v>54</v>
      </c>
      <c r="B21" s="9" t="s">
        <v>55</v>
      </c>
      <c r="C21" s="9" t="s">
        <v>56</v>
      </c>
      <c r="D21" s="10">
        <f>F21+G21+H21+I21+J21+K21+L21+M21+N21+O21</f>
        <v>249644</v>
      </c>
      <c r="E21" s="10">
        <f>J21+K21+L21+M21+N21+O21</f>
        <v>0</v>
      </c>
      <c r="F21" s="10">
        <v>0</v>
      </c>
      <c r="G21" s="10">
        <v>0</v>
      </c>
      <c r="H21" s="10">
        <v>249644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x14ac:dyDescent="0.25">
      <c r="A22" s="9" t="s">
        <v>57</v>
      </c>
      <c r="B22" s="9" t="s">
        <v>58</v>
      </c>
      <c r="C22" s="9" t="s">
        <v>59</v>
      </c>
      <c r="D22" s="10">
        <f>F22+G22+H22+I22+J22+K22+L22+M22+N22+O22</f>
        <v>249644</v>
      </c>
      <c r="E22" s="10">
        <f>J22+K22+L22+M22+N22+O22</f>
        <v>0</v>
      </c>
      <c r="F22" s="10">
        <v>0</v>
      </c>
      <c r="G22" s="10">
        <v>0</v>
      </c>
      <c r="H22" s="10">
        <v>249644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8" s="6" customFormat="1" ht="22.5" x14ac:dyDescent="0.25">
      <c r="A23" s="9" t="s">
        <v>60</v>
      </c>
      <c r="B23" s="9" t="s">
        <v>61</v>
      </c>
      <c r="C23" s="9" t="s">
        <v>62</v>
      </c>
      <c r="D23" s="10">
        <f>F23+G23+H23+I23+J23+K23+L23+M23+N23+O23</f>
        <v>0</v>
      </c>
      <c r="E23" s="10">
        <f>J23+K23+L23+M23+N23+O23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8" s="6" customFormat="1" ht="22.5" x14ac:dyDescent="0.25">
      <c r="A24" s="9" t="s">
        <v>63</v>
      </c>
      <c r="B24" s="9" t="s">
        <v>64</v>
      </c>
      <c r="C24" s="9" t="s">
        <v>54</v>
      </c>
      <c r="D24" s="10">
        <f>F24+G24+H24+I24+J24+K24+L24+M24+N24+O24</f>
        <v>139427</v>
      </c>
      <c r="E24" s="10">
        <f>J24+K24+L24+M24+N24+O24</f>
        <v>990</v>
      </c>
      <c r="F24" s="10">
        <f>F19+F20+F21-F22-F23</f>
        <v>0</v>
      </c>
      <c r="G24" s="10">
        <f>G19+G20+G21-G22-G23</f>
        <v>0</v>
      </c>
      <c r="H24" s="10">
        <f>H19+H20+H21-H22-H23</f>
        <v>138436</v>
      </c>
      <c r="I24" s="10">
        <f>I19+I20+I21-I22-I23</f>
        <v>1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0</v>
      </c>
      <c r="N24" s="10">
        <f>N19+N20+N21-N22-N23</f>
        <v>990</v>
      </c>
      <c r="O24" s="10">
        <f>O19+O20+O21-O22-O23</f>
        <v>0</v>
      </c>
      <c r="P24" s="10">
        <f>P19+P20+P21-P22-P23</f>
        <v>0</v>
      </c>
      <c r="Q24" s="10">
        <f>Q19+Q20+Q21-Q22-Q23</f>
        <v>0</v>
      </c>
    </row>
    <row r="25" spans="1:18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5">
      <c r="A26" s="12" t="s">
        <v>65</v>
      </c>
      <c r="B26" s="12"/>
      <c r="C26" s="12"/>
      <c r="D26" s="12"/>
      <c r="E26" s="12"/>
      <c r="F26" s="12"/>
      <c r="G26" s="12" t="s">
        <v>67</v>
      </c>
      <c r="H26" s="12"/>
      <c r="I26" s="12"/>
      <c r="J26" s="12"/>
      <c r="K26" s="12"/>
      <c r="L26" s="12"/>
      <c r="M26" s="12" t="s">
        <v>68</v>
      </c>
      <c r="N26" s="12"/>
      <c r="O26" s="12"/>
      <c r="P26" s="12"/>
      <c r="Q26" s="12"/>
      <c r="R26" s="12"/>
    </row>
    <row r="27" spans="1:18" x14ac:dyDescent="0.25">
      <c r="A27" s="3" t="s">
        <v>66</v>
      </c>
      <c r="B27" s="3"/>
      <c r="C27" s="3"/>
      <c r="D27" s="3"/>
      <c r="E27" s="3"/>
      <c r="F27" s="3"/>
      <c r="G27" s="3" t="s">
        <v>67</v>
      </c>
      <c r="H27" s="3"/>
      <c r="I27" s="3"/>
      <c r="J27" s="3"/>
      <c r="K27" s="3"/>
      <c r="L27" s="3"/>
      <c r="M27" s="3" t="s">
        <v>69</v>
      </c>
      <c r="N27" s="3"/>
      <c r="O27" s="3"/>
      <c r="P27" s="3"/>
      <c r="Q27" s="3"/>
      <c r="R27" s="3"/>
    </row>
    <row r="51" spans="1:30" x14ac:dyDescent="0.25">
      <c r="A51" s="11"/>
      <c r="B51" s="11"/>
      <c r="C51" s="11"/>
      <c r="D51" s="11"/>
      <c r="E51" s="11"/>
      <c r="F51" s="11"/>
      <c r="M51" s="11"/>
      <c r="N51" s="11"/>
      <c r="O51" s="11"/>
      <c r="P51" s="11"/>
      <c r="Q51" s="11"/>
      <c r="R51" s="11"/>
      <c r="Y51" s="11"/>
      <c r="Z51" s="11"/>
      <c r="AA51" s="11"/>
      <c r="AB51" s="11"/>
      <c r="AC51" s="11"/>
      <c r="AD51" s="11"/>
    </row>
  </sheetData>
  <mergeCells count="11">
    <mergeCell ref="A27:F27"/>
    <mergeCell ref="G26:L26"/>
    <mergeCell ref="G27:L27"/>
    <mergeCell ref="M26:R26"/>
    <mergeCell ref="M27:R27"/>
    <mergeCell ref="A1:Q1"/>
    <mergeCell ref="A2:Q2"/>
    <mergeCell ref="A3:Q3"/>
    <mergeCell ref="A4:Q4"/>
    <mergeCell ref="A5:Q5"/>
    <mergeCell ref="A26:F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2017-02-23T09:14:16Z</dcterms:created>
  <dcterms:modified xsi:type="dcterms:W3CDTF">2017-02-23T09:14:17Z</dcterms:modified>
</cp:coreProperties>
</file>